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120" yWindow="180" windowWidth="9720" windowHeight="7260"/>
  </bookViews>
  <sheets>
    <sheet name="2015-16 год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0" i="1" l="1"/>
  <c r="E78" i="1"/>
  <c r="E77" i="1"/>
  <c r="E72" i="1"/>
  <c r="E70" i="1"/>
  <c r="E67" i="1"/>
  <c r="E64" i="1"/>
  <c r="E65" i="1"/>
  <c r="E61" i="1"/>
  <c r="E58" i="1"/>
  <c r="E55" i="1"/>
  <c r="D55" i="1"/>
  <c r="D58" i="1"/>
  <c r="D61" i="1"/>
  <c r="D65" i="1"/>
  <c r="D67" i="1"/>
  <c r="D70" i="1"/>
  <c r="D72" i="1"/>
  <c r="D78" i="1"/>
  <c r="D80" i="1"/>
  <c r="E50" i="1"/>
  <c r="E48" i="1"/>
  <c r="E44" i="1"/>
  <c r="E39" i="1"/>
  <c r="E83" i="1"/>
  <c r="E37" i="1"/>
  <c r="E35" i="1"/>
  <c r="E31" i="1"/>
  <c r="E28" i="1"/>
  <c r="E29" i="1"/>
  <c r="E26" i="1"/>
  <c r="E23" i="1"/>
  <c r="E22" i="1"/>
  <c r="E20" i="1"/>
  <c r="E15" i="1"/>
  <c r="E8" i="1"/>
  <c r="D39" i="1"/>
  <c r="D83" i="1"/>
  <c r="D15" i="1"/>
  <c r="D8" i="1"/>
  <c r="D48" i="1"/>
  <c r="D35" i="1"/>
  <c r="D50" i="1"/>
  <c r="D20" i="1"/>
  <c r="D23" i="1"/>
  <c r="D26" i="1"/>
  <c r="D29" i="1"/>
  <c r="D31" i="1"/>
  <c r="D37" i="1"/>
  <c r="D44" i="1"/>
  <c r="D22" i="1"/>
  <c r="D28" i="1"/>
  <c r="D77" i="1"/>
  <c r="D64" i="1"/>
  <c r="D57" i="1"/>
  <c r="E57" i="1"/>
  <c r="D7" i="1"/>
  <c r="D47" i="1"/>
  <c r="E7" i="1"/>
  <c r="E47" i="1"/>
</calcChain>
</file>

<file path=xl/sharedStrings.xml><?xml version="1.0" encoding="utf-8"?>
<sst xmlns="http://schemas.openxmlformats.org/spreadsheetml/2006/main" count="205" uniqueCount="152">
  <si>
    <t>Бесперебойное обеспечение населения водоснабжением в рамках подпрограммы «Обеспечение  объектами инженерной инфраструктуры и услугами жилищно-коммунального хозяйства населения Палехского городского поселения»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 »(Закупка товаров, работ и услуг для государственных (муниципальных) нужд)</t>
  </si>
  <si>
    <t>Бесперебойное обеспечение населения водоотведением в рамках подпрограммы «Обеспечение  объектами инженерной инфраструктуры и услугами жилищно-коммунального хозяйства населения Палехского городского поселения»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 (Закупка товаров, работ и услуг для государственных (муниципальных) нужд)</t>
  </si>
  <si>
    <t>Бесперебойное обеспечение населения теплоснабжением в рамках подпрограммы «Обеспечение  объектами инженерной инфраструктуры и услугами жилищно-коммунального хозяйства населения Палехского городского поселения»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поселения»(Закупка товаров, работ и услуг для государственных (муниципальных) нужд)</t>
  </si>
  <si>
    <t>1301018</t>
  </si>
  <si>
    <t>1301019</t>
  </si>
  <si>
    <t>1301020</t>
  </si>
  <si>
    <t>1301021</t>
  </si>
  <si>
    <t>3090000</t>
  </si>
  <si>
    <t>3190000</t>
  </si>
  <si>
    <t>3090022</t>
  </si>
  <si>
    <t>3190023</t>
  </si>
  <si>
    <t>3190024</t>
  </si>
  <si>
    <r>
      <t xml:space="preserve">Обеспечение выполнения функций по оценке недвижимости, признанию прав и регулированию отношений по муниципальной собственности </t>
    </r>
    <r>
      <rPr>
        <sz val="12"/>
        <rFont val="Times New Roman CYR"/>
      </rPr>
      <t xml:space="preserve">в рамках подпрограммы «Управление муниципальным имуществом Палехского </t>
    </r>
    <r>
      <rPr>
        <sz val="12"/>
        <rFont val="Times New Roman"/>
        <family val="1"/>
        <charset val="204"/>
      </rPr>
      <t>городского поселения на 2014 – 2016 годы» муниципальной программы  «Повышение эффективности деятельности органов местного самоуправления Палехского городского поселения» (Закупка товаров, работ и услуг для государственных (муниципальных) нужд)</t>
    </r>
  </si>
  <si>
    <t>Муниципальная программа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</si>
  <si>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Муниципальная программа  «Развитие транспортной системы Палехского городского поселения»</t>
  </si>
  <si>
    <t xml:space="preserve">Подпрограмма  "Ремонт, капитальный ремонт автомобильных дорог общего пользования местного значения в границах населенных пунктов  Палехского городского поселения" муниципальной программы «Развитие транспортной системы Палехского городского поселения» </t>
  </si>
  <si>
    <t>Проведения ремонта и капитального ремонта автомобильных дорог общего пользования местного значения в границах населенных пунктов в рамках подпрограммы  "Ремонт, капитальный ремонт автомобильных дорог общего пользования местного значения в границах населенных пунктов  Палехского городского поселения" муниципальной программы «Развитие транспортной системы Палехского городского поселения»(Закупка товаров, работ и услуг для государственных (муниципальных) нужд)</t>
  </si>
  <si>
    <r>
      <t>Подпрограмма «Содержание автомобильных дорог общего пользования местного значения в границах населенных пунктов Палехского городского поселения» муниципальной программы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«Развитие транспортной системы Палехского городского поселения»</t>
    </r>
  </si>
  <si>
    <t>Содержание автомобильных дорог общего пользования местного значения в границах населенных пунктов Палехского городского поселения в рамках подпрограммы «Содержание автомобильных дорог общего пользования местного значения в границах населенных пунктов Палехского городского поселения» муниципальной программы «Развитие транспортной системы Палехского городского поселения»(Закупка товаров, работ и услуг для государственных (муниципальных) нужд)</t>
  </si>
  <si>
    <t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области дорожной деятельности в отношении автомобильных дорог местного значения вне границ населенных пунктов в границах муниципального района в части расчистки от снега и частичного благоустройства  дорог в рамках подпрограммы «Содержание автомобильных дорог общего пользования местного значения в границах населенных пунктов Палехского городского поселения» муниципальной программы «Развитие транспортной системы Палехского городского поселения»(Закупка товаров, работ и услуг для государственных (муниципальных) нужд)</t>
  </si>
  <si>
    <t>1100000</t>
  </si>
  <si>
    <t>1200000</t>
  </si>
  <si>
    <t>1210000</t>
  </si>
  <si>
    <t>1211014</t>
  </si>
  <si>
    <t>1220000</t>
  </si>
  <si>
    <t>1221015</t>
  </si>
  <si>
    <t>1221016</t>
  </si>
  <si>
    <r>
      <t>Подпрограмма «Ремонт  дворовых территорий многоквартирных домов, проездов к дворовым территориям многоквартирных домов населенных пунктов Палехского городского поселения» муниципальной программы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«Развитие транспортной системы Палехского городского поселения»</t>
    </r>
  </si>
  <si>
    <t>1230000</t>
  </si>
  <si>
    <t>Ремонт  дворовых территорий многоквартирных домов, проездов к дворовым территориям многоквартирных домов в рамках подпрограммы  «Ремонт  дворовых территорий многоквартирных  домов, проездов к дворовым территориям многоквартирных домов населенных пунктов Палехского городского поселения» муниципальной программы «Развитие транспортной системы Палехского городского поселения»(Закупка товаров, работ и услуг для государственных (муниципальных) нужд)</t>
  </si>
  <si>
    <t>1231017</t>
  </si>
  <si>
    <t xml:space="preserve">Муниципальная программа  «Благоустройство территории Палехского городского поселения» </t>
  </si>
  <si>
    <t>Непрограммные направления расходов</t>
  </si>
  <si>
    <t>Непрограммные направления деятельности представительных органов местного самоуправления Палехского городского поселения</t>
  </si>
  <si>
    <t>Непрограммные направления деятельности  исполнительно-распорядительных  органов местного самоуправления Палехского городского поселения</t>
  </si>
  <si>
    <t>1300000</t>
  </si>
  <si>
    <t>3000000</t>
  </si>
  <si>
    <t>Наименование</t>
  </si>
  <si>
    <t>Целевая статья</t>
  </si>
  <si>
    <t>Всего расходов</t>
  </si>
  <si>
    <t>Вид расходов</t>
  </si>
  <si>
    <t>Сумма тыс. руб.</t>
  </si>
  <si>
    <t xml:space="preserve">Муниципальная программа «Развитие культуры Палехского городского поселения» </t>
  </si>
  <si>
    <t>Аналитическая подпрограмма  «Обеспечение деятельности муниципальных казенных учреждения  Палехского городского поселения» муниципальной программы  «Развитие культуры Палехского городского поселения»</t>
  </si>
  <si>
    <t>0100000</t>
  </si>
  <si>
    <t>0110000</t>
  </si>
  <si>
    <t>0110002</t>
  </si>
  <si>
    <t>100</t>
  </si>
  <si>
    <t>200</t>
  </si>
  <si>
    <t>800</t>
  </si>
  <si>
    <t>0110003</t>
  </si>
  <si>
    <t>0110004</t>
  </si>
  <si>
    <t>Оказание муниципальной услуги МКУ«Палехский Дом ремёсел»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поселения»» (иные бюджетные ассигнования)</t>
  </si>
  <si>
    <t>Оказание муниципальной услуги МКУ «Палехский Дом ремёсел»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</si>
  <si>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МКУ«Палехский Дом ремёсел»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(Закупка товаров, работ и услуг для государственных (муниципальных) нужд)</t>
  </si>
  <si>
    <t>Оказание муниципальной услуги МКУ "Палехский Дом  культуры" в рамках подпрограммы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</si>
  <si>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МКУ«Палехский Дом культуры»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поселения»(Закупка товаров, работ и услуг для государственных (муниципальных) нужд)</t>
  </si>
  <si>
    <t>Оказание муниципальной услуги МКУ«Палехский Дом культуры»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поселения»» (иные бюджетные ассигнования)</t>
  </si>
  <si>
    <t>Оказание муниципальной услуги МКУ«Библиотека»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 (Закупка товаров, работ и услуг для государственных (муниципальных) нужд)</t>
  </si>
  <si>
    <t>Оказание муниципальной услуги МКУ«Библиотека»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поселения»» (иные бюджетные ассигнования)</t>
  </si>
  <si>
    <t>0110005</t>
  </si>
  <si>
    <t>Оказание муниципальной услуги МКУ «Централизованная бухгалтерия»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поселения»(Закупка товаров, работ и услуг для государственных (муниципальных) нужд)</t>
  </si>
  <si>
    <t>Оказание муниципальной услуги МКУ «Библиотека»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</si>
  <si>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Оказание муниципальной услуги МКУ «Централизованная бухгалтерия»  в рамках подпрограммы  «Обеспечение деятельности муниципальных казенных учреждений Палехского городского поселения» муниципальной программы  «Развитие культуры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</si>
  <si>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Специальная подпрограмма «Организация городских мероприятий в сфере культуры» муниципальной программы  «Развитие культуры Палехского городского поселения»</t>
  </si>
  <si>
    <t>0120000</t>
  </si>
  <si>
    <t>0120006</t>
  </si>
  <si>
    <t>Проведение городских мероприятий в рамках подпрограммы  «Организация городских мероприятий в сфере культуры» муниципальной программы  «Развитие культуры Палехского городского поселения» (Закупка товаров, работ и услуг для государственных (муниципальных) нужд)</t>
  </si>
  <si>
    <t xml:space="preserve"> Подпрограмма «Развитие физической культуры и массового спорта» муниципальной программы «Развитие физической культуры и спорта, повышение эффективности реализации молодежной политики в Палехском городском поселении»</t>
  </si>
  <si>
    <t xml:space="preserve">Муниципальная программа «Развитие физической культуры и спорта, повышение эффективности реализации молодежной политики в Палехском городском поселении» </t>
  </si>
  <si>
    <t>0200000</t>
  </si>
  <si>
    <t>0210000</t>
  </si>
  <si>
    <t>Оказание муниципальной услуги « Организация городских массовых физкультурно- оздоровительных и  спортивных мероприятий» в рамках подпрограммы «Развитие физической культуры и массового спорта»  муниципальной программы «Развитие физической культуры и спорта, повышение эффективности реализации молодежной политики в Палехском городском поселении» (Закупка товаров, работ и услуг для государственных (муниципальных) нужд)</t>
  </si>
  <si>
    <t>0210007</t>
  </si>
  <si>
    <t>Оказание муниципальной услуги «Содержание спортивных объектов» в рамках подпрограммы «Развитие физической культуры и массового спорта»  муниципальной программы «Развитие физической культуры и спорта, повышение эффективности реализации молодежной политики в Палехском городском поселении»(Закупка товаров, работ и услуг для государственных (муниципальных) нужд)</t>
  </si>
  <si>
    <t>0210008</t>
  </si>
  <si>
    <t>Подпрограмма «Повышение эффективности реализации молодёжной политики» муниципальной программы «Развитие физической культуры и спорта, повышение эффективности реализации молодежной политики в Палехском городском поселении»</t>
  </si>
  <si>
    <t>0220000</t>
  </si>
  <si>
    <t>Оказание муниципальной услуги «Организация и осуществление мероприятий по работе с детьми и молодежью» в рамках подпрограммы «Повышение эффективности реализации молодёжной политики» муниципальной программы «Развитие физической культуры и спорта, повышение эффективности реализации молодежной политики в Палехском городском поселении» (Закупка товаров, работ и услуг для государственных (муниципальных) нужд)</t>
  </si>
  <si>
    <t>0220009</t>
  </si>
  <si>
    <t>Муниципальная программа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</si>
  <si>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>Подпрограмма «Обеспечение жильем детей из числа детей-сирот и детей, оставшихся без попечения родителей»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</si>
  <si>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>0300000</t>
  </si>
  <si>
    <t>0310000</t>
  </si>
  <si>
    <t>Подпрограмма «Обеспечение  объектами инженерной инфраструктуры и услугами жилищно-коммунального хозяйства населения Палехского городского поселения»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</si>
  <si>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>0318018</t>
  </si>
  <si>
    <t>400</t>
  </si>
  <si>
    <t>0320000</t>
  </si>
  <si>
    <t>0321001</t>
  </si>
  <si>
    <t>0321002</t>
  </si>
  <si>
    <t>0321003</t>
  </si>
  <si>
    <t>Муниципальная программа «Социальная поддержка граждан Палехского городского поселения на 2014-2016 годы»</t>
  </si>
  <si>
    <t>0400000</t>
  </si>
  <si>
    <t xml:space="preserve">Субсидии для возмещения расходов, связанных с предоставлением льготных талонов на услуги бани отдельным категориям населения в  рамках муниципальной программы «Социальная поддержка граждан Палехского городского поселения на 2014-2016 годы» (Иные бюджетные ассигнования) </t>
  </si>
  <si>
    <t xml:space="preserve">Муниципальная программа «Повышение безопасности дорожного движения в Палехском городском поселении» </t>
  </si>
  <si>
    <t>Муниципальная программа «Энергосбережение и повышение энергетической эффективности в Палехском городском поселении»</t>
  </si>
  <si>
    <t>0500000</t>
  </si>
  <si>
    <t>Создание системы маршрутного ориентирования участников дорожного движения (установка дорожных знаков) в  рамках муниципальной программы «Повышение безопасности дорожного движения в Палехском городском поселении»(Закупка товаров, работ и услуг для государственных (муниципальных) нужд)</t>
  </si>
  <si>
    <t>0700000</t>
  </si>
  <si>
    <t>Муниципальная программа  «Профилактика правонарушений в Палехском городском поселении»</t>
  </si>
  <si>
    <t>Муниципальная программа  «Повышение эффективности деятельности органов местного самоуправления Палехского городского поселения»</t>
  </si>
  <si>
    <t>Подпрограмма  «Развитие информационного общества в Палехском городском поселении на 2014-2016 годы» муниципальной программы  «Повышение эффективности деятельности органов местного самоуправления Палехского городского поселения»</t>
  </si>
  <si>
    <t>Проведение мероприятий   по антинаркотической профилактике в  рамках муниципальной программы «Профилактика правонарушений в Палехском городском поселении»(Закупка товаров, работ и услуг для государственных (муниципальных) нужд)</t>
  </si>
  <si>
    <t>Обеспечение временной занятости несовершеннолетних граждан в  рамках муниципальной программы «Профилактика правонарушений в Палехском городском поселении»(Закупка товаров, работ и услуг для государственных (муниципальных) нужд)</t>
  </si>
  <si>
    <t>0800000</t>
  </si>
  <si>
    <t>0900000</t>
  </si>
  <si>
    <t>0910000</t>
  </si>
  <si>
    <t>Подпрограмма «Обеспечение деятельности органов местного самоуправления Палехского городского поселения на 2014-2016 годы» муниципальной программы  «Повышение эффективности деятельности органов местного самоуправления Палехского городского поселения»</t>
  </si>
  <si>
    <t>0930000</t>
  </si>
  <si>
    <t>0930016</t>
  </si>
  <si>
    <t>Подпрограмма «Управление муниципальным имуществом Палехского городского поселения на 2014 – 2016 годы» муниципальной программы  «Повышение эффективности деятельности органов местного самоуправления Палехского городского поселения»</t>
  </si>
  <si>
    <t>0940000</t>
  </si>
  <si>
    <t>0404001</t>
  </si>
  <si>
    <t>0701007</t>
  </si>
  <si>
    <t>0800012</t>
  </si>
  <si>
    <t>0501004</t>
  </si>
  <si>
    <t>0701005</t>
  </si>
  <si>
    <t>0701006</t>
  </si>
  <si>
    <t>Обеспечение функций главы администрации  Палехского городского поселения в рамках подпрограммы «Обеспечение деятельности органов местного самоуправления Палехского городского поселения на 2014-2016 годы» муниципальной программы  «Повышение эффективности деятельности органов местного самоуправления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</si>
  <si>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 Палехского городского поселения в рамках подпрограммы «Обеспечение деятельности органов местного самоуправления Палехского городского поселения на 2014-2016 годы» муниципальной программы  «Повышение эффективности деятельности органов местного самоуправления Палехского городского поселения»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</si>
  <si>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 Палехского городского поселения в рамках подпрограммы «Обеспечение деятельности органов местного самоуправления Палехского городского поселения на 2014-2016 годы» муниципальной программы  «Повышение эффективности деятельности органов местного самоуправления Палехского городского поселения»(Закупка товаров, работ и услуг для государственных (муниципальных) нужд)</t>
  </si>
  <si>
    <t>0941008</t>
  </si>
  <si>
    <t>1110000</t>
  </si>
  <si>
    <t>1111012</t>
  </si>
  <si>
    <t>Подпрограмма "Обеспечение первичных мер пожарной безопасности в границах населенных пунктов Палехского городского поселения" муниципальной программы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</si>
  <si>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Подпрограмма "Гражданская оборона, защита населения от ЧС природного и техногенного характера" муниципальной программы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</si>
  <si>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Проведение мероприятий  по оснащению (замене) приборами учета используемых энергетических ресурсов в  рамках  муниципальной программы «Энергосбережение и повышение энергетической эффективности в Палехском городском поселении» (Закупка товаров, работ и услуг для государственных (муниципальных) нужд)</t>
  </si>
  <si>
    <t>Проведение мероприятий  по повышению эффективности системы теплоснабжения в  рамках  муниципальной программы «Энергосбережение и повышение энергетической эффективности в Палехском городском поселении» (Закупка товаров, работ и услуг для государственных (муниципальных) нужд)</t>
  </si>
  <si>
    <t>Проведение мероприятий  по повышению эффективности системы электроснабжения в  рамках  муниципальной программы «Энергосбережение и повышение энергетической эффективности в Палехском городском поселении»(Закупка товаров, работ и услуг для государственных (муниципальных) нужд)</t>
  </si>
  <si>
    <t>0800013</t>
  </si>
  <si>
    <t>0930017</t>
  </si>
  <si>
    <t>0910014</t>
  </si>
  <si>
    <t>1121013</t>
  </si>
  <si>
    <t>1120000</t>
  </si>
  <si>
    <t>1120018</t>
  </si>
  <si>
    <t>Мероприятия по предупреждению и ликвидации ЧС на территории Палехского городского поселения в рамках подпрограммы "Гражданская оборона, защита населения от ЧС природного и техногенного характера" муниципальной программы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 (Закупка товаров, работ и услуг для государственных (муниципальных) нужд)</t>
  </si>
  <si>
    <t>Оснащение лицензионным программным обеспечением органов местного самоуправления в рамках подпрограммы  «Развитие информационного общества в Палехском городском поселении на 2014-2016 годы» муниципальной программы  «Повышение эффективности деятельности органов местного самоуправления Палехского городского поселения» (Закупка товаров, работ и услуг для государственных (муниципальных) нужд)</t>
  </si>
  <si>
    <t xml:space="preserve">Обеспечение функций администрации  Палехского городского поселения в рамках подпрограммы «Обеспечение деятельности органов местного самоуправления Палехского городского поселения на 2014-2016 годы» муниципальной программы  ышение эффективности деятельности органов местного самоуправления Палехского городского поселения» (Иные бюджетные ассигнования) </t>
  </si>
  <si>
    <t>Мероприятия по предупреждению пожарной безопасности  в рамках подпрограммы "Обеспечение первичных мер пожарной безопасности в границах населенных пунктов Палехского городского поселения" муниципальной программы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поселении»(Закупка товаров, работ и услуг для государственных (муниципальных) нужд)</t>
  </si>
  <si>
    <t>Организация уличного освещения  в рамках муниципальной программы  «Благоустройство территории Палехского городского поселения» (Закупка товаров, работ и услуг для государственных (муниципальных) нужд)</t>
  </si>
  <si>
    <t>Мероприятия по озеленению территории  в рамках муниципальной программы  «Благоустройство территории Палехского городского поселения» (Закупка товаров, работ и услуг для государственных (муниципальных) нужд)</t>
  </si>
  <si>
    <t>Организация и содержание мест захоронения   в рамках муниципальной программы  «Благоустройство территории Палехского городского поселения» (Закупка товаров, работ и услуг для государственных (муниципальных) нужд)</t>
  </si>
  <si>
    <t>Прочие мероприятия по благоустройству  в рамках муниципальной программы  «Благоустройство территории Палехского городского поселения» (Закупка товаров, работ и услуг для государственных (муниципальных) нужд)</t>
  </si>
  <si>
    <r>
      <t xml:space="preserve">Резервный фонд </t>
    </r>
    <r>
      <rPr>
        <sz val="12"/>
        <rFont val="Times New Roman"/>
        <family val="1"/>
        <charset val="204"/>
      </rPr>
      <t>администрации Палехского городского поселения</t>
    </r>
    <r>
      <rPr>
        <sz val="12"/>
        <rFont val="Times New Roman CYR"/>
      </rPr>
      <t xml:space="preserve"> по непрограммным направлениям деятельности исполнительно- распорядительных органов местного самоуправления Палехского городского поселения (Закупка товаров, работ и услуг для государственных (муниципальных) нужд)</t>
    </r>
  </si>
  <si>
    <t>Расходы на обеспечение функционирования деятельности Главы Палехского городского поселения по непрограммным направлениям деятельности представительных органов местного самоуправления Палехского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</si>
  <si>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Членские взносы в общероссийские и региональные объединения муниципальных образований</t>
    </r>
    <r>
      <rPr>
        <sz val="12"/>
        <rFont val="Times New Roman CYR"/>
      </rPr>
      <t xml:space="preserve"> по непрограммным направлениям деятельности исполнительно- распорядительных органов местного самоуправления Палехского городского поселения  (Иные бюджетные ассигнования) </t>
    </r>
  </si>
  <si>
    <t>Субвенция бюджетам городских округов и поселений, входящих в состав территорий муниципальных районов,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жильем детей из числа детей-сирот и детей, оставшихся без попечения родителей» муниципальной программы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 (Капитальные вложения в объекты недвижимого имущества государственной (муниципальной) собственности)</t>
  </si>
  <si>
    <t>Распределение  бюджетных ассигнований по целевым статьям  (муниципальным программам Палехского городского поселения и не включенным в муниципальные программы Палехского городского поселения направлениям деятельности органов местного самоуправления Палехского городского поселения (муниципальных органов Палехского городского поселения), группам, подгруппам видов расходов классификации расходов бюджета Палехского городского поселения на 2015-2016 гг.</t>
  </si>
  <si>
    <t>2015 г.</t>
  </si>
  <si>
    <t xml:space="preserve">2016г. </t>
  </si>
  <si>
    <t xml:space="preserve">Проведение мероприятий  по повышению эффективности системы теплоснабжения в  рамках  муниципальной программы «Энергосбережение и повышение энергетической эффективности в Палехском городском поселении» (Иные бюджетные ассигнования) </t>
  </si>
  <si>
    <t>Приложение № 6 к решению Совета Палехского городского поселения от 25 декабря 2013 г  №55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</si>
</sst>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</font>
    <font>
      <sz val="14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64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/>
    <xf numFmtId="2" fontId="7" fillId="0" borderId="1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/>
    <xf numFmtId="2" fontId="7" fillId="0" borderId="6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left" wrapText="1"/>
    </xf>
    <xf numFmtId="2" fontId="7" fillId="0" borderId="5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/>
    <xf numFmtId="2" fontId="7" fillId="0" borderId="5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/>
    <xf numFmtId="2" fontId="7" fillId="0" borderId="5" xfId="0" applyNumberFormat="1" applyFont="1" applyBorder="1" applyAlignment="1">
      <alignment horizontal="left" wrapText="1"/>
    </xf>
    <xf numFmtId="2" fontId="7" fillId="0" borderId="5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/>
    <xf numFmtId="164" fontId="7" fillId="0" borderId="1" xfId="0" applyNumberFormat="1" applyFont="1" applyFill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2" fontId="7" fillId="0" borderId="7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3" xfId="0" applyBorder="1" applyAlignme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/>
    <xf numFmtId="0" fontId="4" fillId="0" borderId="9" xfId="0" applyFont="1" applyBorder="1" applyAlignment="1">
      <alignment horizontal="center" wrapText="1"/>
    </xf>
    <xf numFmtId="0" fontId="0" fillId="0" borderId="9" xfId="0" applyBorder="1" applyAlignment="1"/>
    <xf numFmtId="0" fontId="0" fillId="0" borderId="0" xfId="0" applyBorder="1" applyAlignment="1"/>
    <xf numFmtId="0" fontId="1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89"/>
  <sheetViews>
    <sheetView tabSelected="1" zoomScaleNormal="100" workbookViewId="0">
      <selection activeCell="B1" sqref="B1:E1"/>
    </sheetView>
  </sheetViews>
  <sheetFormatPr defaultRowHeight="12.75" x14ac:dyDescent="0.2"/>
  <cols>
    <col min="1" max="1" width="55.28515625" customWidth="1"/>
    <col min="2" max="2" width="9" customWidth="1"/>
    <col min="3" max="3" width="8.140625" customWidth="1"/>
    <col min="4" max="4" width="12" customWidth="1"/>
    <col min="5" max="5" width="9.5703125" bestFit="1" customWidth="1"/>
  </cols>
  <sheetData>
    <row r="1" spans="1:8" ht="26.25" customHeight="1" x14ac:dyDescent="0.2">
      <c r="B1" s="57" t="s">
        <v>151</v>
      </c>
      <c r="C1" s="58"/>
      <c r="D1" s="58"/>
      <c r="E1" s="58"/>
    </row>
    <row r="2" spans="1:8" ht="6.75" customHeight="1" x14ac:dyDescent="0.25">
      <c r="A2" s="59"/>
      <c r="B2" s="60"/>
      <c r="C2" s="60"/>
      <c r="D2" s="60"/>
    </row>
    <row r="3" spans="1:8" ht="96.75" customHeight="1" x14ac:dyDescent="0.25">
      <c r="A3" s="59" t="s">
        <v>147</v>
      </c>
      <c r="B3" s="58"/>
      <c r="C3" s="58"/>
      <c r="D3" s="58"/>
      <c r="E3" s="58"/>
    </row>
    <row r="4" spans="1:8" ht="6" customHeight="1" x14ac:dyDescent="0.25">
      <c r="A4" s="67"/>
      <c r="B4" s="68"/>
      <c r="C4" s="68"/>
      <c r="D4" s="69"/>
    </row>
    <row r="5" spans="1:8" ht="19.5" customHeight="1" x14ac:dyDescent="0.2">
      <c r="A5" s="61" t="s">
        <v>37</v>
      </c>
      <c r="B5" s="63" t="s">
        <v>38</v>
      </c>
      <c r="C5" s="65" t="s">
        <v>40</v>
      </c>
      <c r="D5" s="61" t="s">
        <v>41</v>
      </c>
      <c r="E5" s="70"/>
    </row>
    <row r="6" spans="1:8" ht="23.25" customHeight="1" x14ac:dyDescent="0.25">
      <c r="A6" s="62"/>
      <c r="B6" s="64"/>
      <c r="C6" s="66"/>
      <c r="D6" s="51" t="s">
        <v>148</v>
      </c>
      <c r="E6" s="4" t="s">
        <v>149</v>
      </c>
    </row>
    <row r="7" spans="1:8" ht="33" customHeight="1" x14ac:dyDescent="0.25">
      <c r="A7" s="2" t="s">
        <v>42</v>
      </c>
      <c r="B7" s="23" t="s">
        <v>44</v>
      </c>
      <c r="C7" s="24"/>
      <c r="D7" s="22">
        <f>D8+D20</f>
        <v>8429.7070000000003</v>
      </c>
      <c r="E7" s="22">
        <f>E8+E20</f>
        <v>8429.7070000000003</v>
      </c>
    </row>
    <row r="8" spans="1:8" ht="78.75" customHeight="1" x14ac:dyDescent="0.25">
      <c r="A8" s="2" t="s">
        <v>43</v>
      </c>
      <c r="B8" s="25" t="s">
        <v>45</v>
      </c>
      <c r="C8" s="26"/>
      <c r="D8" s="43">
        <f>SUM(D9:D19)</f>
        <v>8142.4070000000002</v>
      </c>
      <c r="E8" s="43">
        <f>SUM(E9:E19)</f>
        <v>8142.4070000000002</v>
      </c>
    </row>
    <row r="9" spans="1:8" ht="157.5" customHeight="1" x14ac:dyDescent="0.25">
      <c r="A9" s="2" t="s">
        <v>53</v>
      </c>
      <c r="B9" s="25" t="s">
        <v>46</v>
      </c>
      <c r="C9" s="26" t="s">
        <v>47</v>
      </c>
      <c r="D9" s="43">
        <v>1581.1</v>
      </c>
      <c r="E9" s="43">
        <v>1581.1</v>
      </c>
      <c r="H9" s="17"/>
    </row>
    <row r="10" spans="1:8" ht="111" customHeight="1" x14ac:dyDescent="0.25">
      <c r="A10" s="2" t="s">
        <v>54</v>
      </c>
      <c r="B10" s="25" t="s">
        <v>46</v>
      </c>
      <c r="C10" s="26" t="s">
        <v>48</v>
      </c>
      <c r="D10" s="43">
        <v>633.6</v>
      </c>
      <c r="E10" s="43">
        <v>633.6</v>
      </c>
      <c r="H10" s="17"/>
    </row>
    <row r="11" spans="1:8" ht="95.25" customHeight="1" x14ac:dyDescent="0.25">
      <c r="A11" s="3" t="s">
        <v>52</v>
      </c>
      <c r="B11" s="25" t="s">
        <v>46</v>
      </c>
      <c r="C11" s="26" t="s">
        <v>49</v>
      </c>
      <c r="D11" s="43">
        <v>2</v>
      </c>
      <c r="E11" s="43">
        <v>2</v>
      </c>
    </row>
    <row r="12" spans="1:8" ht="159" customHeight="1" x14ac:dyDescent="0.25">
      <c r="A12" s="2" t="s">
        <v>55</v>
      </c>
      <c r="B12" s="25" t="s">
        <v>50</v>
      </c>
      <c r="C12" s="26" t="s">
        <v>47</v>
      </c>
      <c r="D12" s="43">
        <v>2373.7930000000001</v>
      </c>
      <c r="E12" s="43">
        <v>2373.7930000000001</v>
      </c>
    </row>
    <row r="13" spans="1:8" ht="106.5" customHeight="1" x14ac:dyDescent="0.25">
      <c r="A13" s="3" t="s">
        <v>56</v>
      </c>
      <c r="B13" s="26" t="s">
        <v>50</v>
      </c>
      <c r="C13" s="27">
        <v>200</v>
      </c>
      <c r="D13" s="43">
        <v>1083.615</v>
      </c>
      <c r="E13" s="43">
        <v>1083.615</v>
      </c>
    </row>
    <row r="14" spans="1:8" ht="94.5" customHeight="1" x14ac:dyDescent="0.25">
      <c r="A14" s="3" t="s">
        <v>57</v>
      </c>
      <c r="B14" s="28" t="s">
        <v>50</v>
      </c>
      <c r="C14" s="29">
        <v>800</v>
      </c>
      <c r="D14" s="43">
        <v>19</v>
      </c>
      <c r="E14" s="43">
        <v>19</v>
      </c>
    </row>
    <row r="15" spans="1:8" ht="160.5" customHeight="1" x14ac:dyDescent="0.25">
      <c r="A15" s="2" t="s">
        <v>62</v>
      </c>
      <c r="B15" s="28" t="s">
        <v>51</v>
      </c>
      <c r="C15" s="26" t="s">
        <v>47</v>
      </c>
      <c r="D15" s="43">
        <f>1193.7-3.5</f>
        <v>1190.2</v>
      </c>
      <c r="E15" s="43">
        <f>1193.7-3.5</f>
        <v>1190.2</v>
      </c>
    </row>
    <row r="16" spans="1:8" ht="111" customHeight="1" x14ac:dyDescent="0.25">
      <c r="A16" s="2" t="s">
        <v>58</v>
      </c>
      <c r="B16" s="28" t="s">
        <v>51</v>
      </c>
      <c r="C16" s="26" t="s">
        <v>48</v>
      </c>
      <c r="D16" s="43">
        <v>402.26499999999999</v>
      </c>
      <c r="E16" s="43">
        <v>402.26499999999999</v>
      </c>
    </row>
    <row r="17" spans="1:5" ht="95.25" customHeight="1" x14ac:dyDescent="0.25">
      <c r="A17" s="6" t="s">
        <v>59</v>
      </c>
      <c r="B17" s="28" t="s">
        <v>51</v>
      </c>
      <c r="C17" s="26" t="s">
        <v>49</v>
      </c>
      <c r="D17" s="44">
        <v>3.5</v>
      </c>
      <c r="E17" s="44">
        <v>3.5</v>
      </c>
    </row>
    <row r="18" spans="1:5" ht="174.75" customHeight="1" x14ac:dyDescent="0.25">
      <c r="A18" s="6" t="s">
        <v>63</v>
      </c>
      <c r="B18" s="26" t="s">
        <v>60</v>
      </c>
      <c r="C18" s="30" t="s">
        <v>47</v>
      </c>
      <c r="D18" s="43">
        <v>721.01</v>
      </c>
      <c r="E18" s="43">
        <v>721.01</v>
      </c>
    </row>
    <row r="19" spans="1:5" ht="126.75" customHeight="1" x14ac:dyDescent="0.25">
      <c r="A19" s="2" t="s">
        <v>61</v>
      </c>
      <c r="B19" s="28" t="s">
        <v>60</v>
      </c>
      <c r="C19" s="26" t="s">
        <v>48</v>
      </c>
      <c r="D19" s="43">
        <v>132.32400000000001</v>
      </c>
      <c r="E19" s="43">
        <v>132.32400000000001</v>
      </c>
    </row>
    <row r="20" spans="1:5" ht="66.75" customHeight="1" x14ac:dyDescent="0.25">
      <c r="A20" s="2" t="s">
        <v>64</v>
      </c>
      <c r="B20" s="25" t="s">
        <v>65</v>
      </c>
      <c r="C20" s="26"/>
      <c r="D20" s="43">
        <f>D21</f>
        <v>287.3</v>
      </c>
      <c r="E20" s="43">
        <f>E21</f>
        <v>287.3</v>
      </c>
    </row>
    <row r="21" spans="1:5" ht="63.75" customHeight="1" x14ac:dyDescent="0.25">
      <c r="A21" s="7" t="s">
        <v>67</v>
      </c>
      <c r="B21" s="25" t="s">
        <v>66</v>
      </c>
      <c r="C21" s="26" t="s">
        <v>48</v>
      </c>
      <c r="D21" s="43">
        <v>287.3</v>
      </c>
      <c r="E21" s="43">
        <v>287.3</v>
      </c>
    </row>
    <row r="22" spans="1:5" ht="64.5" customHeight="1" x14ac:dyDescent="0.25">
      <c r="A22" s="2" t="s">
        <v>69</v>
      </c>
      <c r="B22" s="25" t="s">
        <v>70</v>
      </c>
      <c r="C22" s="26"/>
      <c r="D22" s="45">
        <f>D23+D26</f>
        <v>326</v>
      </c>
      <c r="E22" s="45">
        <f>E23+E26</f>
        <v>326</v>
      </c>
    </row>
    <row r="23" spans="1:5" ht="78.75" customHeight="1" x14ac:dyDescent="0.25">
      <c r="A23" s="2" t="s">
        <v>68</v>
      </c>
      <c r="B23" s="25" t="s">
        <v>71</v>
      </c>
      <c r="C23" s="26"/>
      <c r="D23" s="43">
        <f>D24+D25</f>
        <v>252.8</v>
      </c>
      <c r="E23" s="43">
        <f>E24+E25</f>
        <v>252.8</v>
      </c>
    </row>
    <row r="24" spans="1:5" ht="143.25" customHeight="1" x14ac:dyDescent="0.25">
      <c r="A24" s="12" t="s">
        <v>72</v>
      </c>
      <c r="B24" s="26" t="s">
        <v>73</v>
      </c>
      <c r="C24" s="26" t="s">
        <v>48</v>
      </c>
      <c r="D24" s="43">
        <v>170.4</v>
      </c>
      <c r="E24" s="43">
        <v>170.4</v>
      </c>
    </row>
    <row r="25" spans="1:5" ht="126" customHeight="1" x14ac:dyDescent="0.25">
      <c r="A25" s="10" t="s">
        <v>74</v>
      </c>
      <c r="B25" s="26" t="s">
        <v>75</v>
      </c>
      <c r="C25" s="26" t="s">
        <v>48</v>
      </c>
      <c r="D25" s="43">
        <v>82.4</v>
      </c>
      <c r="E25" s="43">
        <v>82.4</v>
      </c>
    </row>
    <row r="26" spans="1:5" ht="78" customHeight="1" x14ac:dyDescent="0.25">
      <c r="A26" s="5" t="s">
        <v>76</v>
      </c>
      <c r="B26" s="26" t="s">
        <v>77</v>
      </c>
      <c r="C26" s="26"/>
      <c r="D26" s="43">
        <f>D27</f>
        <v>73.2</v>
      </c>
      <c r="E26" s="43">
        <f>E27</f>
        <v>73.2</v>
      </c>
    </row>
    <row r="27" spans="1:5" ht="141.75" customHeight="1" x14ac:dyDescent="0.25">
      <c r="A27" s="11" t="s">
        <v>78</v>
      </c>
      <c r="B27" s="26" t="s">
        <v>79</v>
      </c>
      <c r="C27" s="26" t="s">
        <v>48</v>
      </c>
      <c r="D27" s="43">
        <v>73.2</v>
      </c>
      <c r="E27" s="43">
        <v>73.2</v>
      </c>
    </row>
    <row r="28" spans="1:5" ht="63" customHeight="1" x14ac:dyDescent="0.25">
      <c r="A28" s="2" t="s">
        <v>80</v>
      </c>
      <c r="B28" s="25" t="s">
        <v>82</v>
      </c>
      <c r="C28" s="26"/>
      <c r="D28" s="45">
        <f>D29+D31</f>
        <v>3200</v>
      </c>
      <c r="E28" s="45">
        <f>E29+E31</f>
        <v>7954.1</v>
      </c>
    </row>
    <row r="29" spans="1:5" ht="114" customHeight="1" x14ac:dyDescent="0.25">
      <c r="A29" s="7" t="s">
        <v>81</v>
      </c>
      <c r="B29" s="25" t="s">
        <v>83</v>
      </c>
      <c r="C29" s="26"/>
      <c r="D29" s="43">
        <f>D30</f>
        <v>0</v>
      </c>
      <c r="E29" s="43">
        <f>E30</f>
        <v>2267.1</v>
      </c>
    </row>
    <row r="30" spans="1:5" ht="240.75" customHeight="1" x14ac:dyDescent="0.25">
      <c r="A30" s="2" t="s">
        <v>146</v>
      </c>
      <c r="B30" s="25" t="s">
        <v>85</v>
      </c>
      <c r="C30" s="26" t="s">
        <v>86</v>
      </c>
      <c r="D30" s="43"/>
      <c r="E30" s="43">
        <v>2267.1</v>
      </c>
    </row>
    <row r="31" spans="1:5" ht="114" customHeight="1" x14ac:dyDescent="0.25">
      <c r="A31" s="2" t="s">
        <v>84</v>
      </c>
      <c r="B31" s="25" t="s">
        <v>87</v>
      </c>
      <c r="C31" s="26"/>
      <c r="D31" s="43">
        <f>SUM(D32:D34)</f>
        <v>3200</v>
      </c>
      <c r="E31" s="43">
        <f>SUM(E32:E34)</f>
        <v>5687</v>
      </c>
    </row>
    <row r="32" spans="1:5" ht="158.25" customHeight="1" x14ac:dyDescent="0.25">
      <c r="A32" s="8" t="s">
        <v>2</v>
      </c>
      <c r="B32" s="30" t="s">
        <v>88</v>
      </c>
      <c r="C32" s="27" t="s">
        <v>48</v>
      </c>
      <c r="D32" s="44">
        <v>600</v>
      </c>
      <c r="E32" s="44">
        <v>1400</v>
      </c>
    </row>
    <row r="33" spans="1:5" ht="160.5" customHeight="1" x14ac:dyDescent="0.25">
      <c r="A33" s="9" t="s">
        <v>0</v>
      </c>
      <c r="B33" s="30" t="s">
        <v>89</v>
      </c>
      <c r="C33" s="32" t="s">
        <v>48</v>
      </c>
      <c r="D33" s="43">
        <v>1500</v>
      </c>
      <c r="E33" s="44">
        <v>2587</v>
      </c>
    </row>
    <row r="34" spans="1:5" ht="159.75" customHeight="1" x14ac:dyDescent="0.25">
      <c r="A34" s="10" t="s">
        <v>1</v>
      </c>
      <c r="B34" s="30" t="s">
        <v>90</v>
      </c>
      <c r="C34" s="26" t="s">
        <v>48</v>
      </c>
      <c r="D34" s="46">
        <v>1100</v>
      </c>
      <c r="E34" s="47">
        <v>1700</v>
      </c>
    </row>
    <row r="35" spans="1:5" ht="45.75" customHeight="1" x14ac:dyDescent="0.25">
      <c r="A35" s="3" t="s">
        <v>91</v>
      </c>
      <c r="B35" s="25" t="s">
        <v>92</v>
      </c>
      <c r="C35" s="26"/>
      <c r="D35" s="45">
        <f>D36</f>
        <v>140</v>
      </c>
      <c r="E35" s="45">
        <f>E36</f>
        <v>150</v>
      </c>
    </row>
    <row r="36" spans="1:5" ht="93" customHeight="1" x14ac:dyDescent="0.25">
      <c r="A36" s="3" t="s">
        <v>93</v>
      </c>
      <c r="B36" s="25" t="s">
        <v>112</v>
      </c>
      <c r="C36" s="26" t="s">
        <v>49</v>
      </c>
      <c r="D36" s="43">
        <v>140</v>
      </c>
      <c r="E36" s="43">
        <v>150</v>
      </c>
    </row>
    <row r="37" spans="1:5" ht="31.5" customHeight="1" x14ac:dyDescent="0.25">
      <c r="A37" s="10" t="s">
        <v>94</v>
      </c>
      <c r="B37" s="25" t="s">
        <v>96</v>
      </c>
      <c r="C37" s="26"/>
      <c r="D37" s="45">
        <f>D38</f>
        <v>200</v>
      </c>
      <c r="E37" s="45">
        <f>E38</f>
        <v>200</v>
      </c>
    </row>
    <row r="38" spans="1:5" ht="109.5" customHeight="1" x14ac:dyDescent="0.25">
      <c r="A38" s="10" t="s">
        <v>97</v>
      </c>
      <c r="B38" s="25" t="s">
        <v>115</v>
      </c>
      <c r="C38" s="26" t="s">
        <v>48</v>
      </c>
      <c r="D38" s="43">
        <v>200</v>
      </c>
      <c r="E38" s="43">
        <v>200</v>
      </c>
    </row>
    <row r="39" spans="1:5" ht="48" customHeight="1" x14ac:dyDescent="0.25">
      <c r="A39" s="10" t="s">
        <v>95</v>
      </c>
      <c r="B39" s="25" t="s">
        <v>98</v>
      </c>
      <c r="C39" s="26"/>
      <c r="D39" s="45">
        <f>SUM(D40:D43)</f>
        <v>1331.7</v>
      </c>
      <c r="E39" s="45">
        <f>SUM(E40:E43)</f>
        <v>1276.2</v>
      </c>
    </row>
    <row r="40" spans="1:5" ht="112.5" customHeight="1" x14ac:dyDescent="0.25">
      <c r="A40" s="10" t="s">
        <v>126</v>
      </c>
      <c r="B40" s="25" t="s">
        <v>116</v>
      </c>
      <c r="C40" s="26" t="s">
        <v>48</v>
      </c>
      <c r="D40" s="43">
        <v>162.5</v>
      </c>
      <c r="E40" s="43">
        <v>107</v>
      </c>
    </row>
    <row r="41" spans="1:5" ht="96.75" customHeight="1" x14ac:dyDescent="0.25">
      <c r="A41" s="11" t="s">
        <v>127</v>
      </c>
      <c r="B41" s="52" t="s">
        <v>117</v>
      </c>
      <c r="C41" s="53" t="s">
        <v>48</v>
      </c>
      <c r="D41" s="54">
        <v>550</v>
      </c>
      <c r="E41" s="48">
        <v>550</v>
      </c>
    </row>
    <row r="42" spans="1:5" ht="96.75" customHeight="1" x14ac:dyDescent="0.25">
      <c r="A42" s="55" t="s">
        <v>150</v>
      </c>
      <c r="B42" s="56" t="s">
        <v>117</v>
      </c>
      <c r="C42" s="4">
        <v>800</v>
      </c>
      <c r="D42" s="4">
        <v>99.2</v>
      </c>
      <c r="E42" s="48">
        <v>99.2</v>
      </c>
    </row>
    <row r="43" spans="1:5" ht="96.75" customHeight="1" x14ac:dyDescent="0.25">
      <c r="A43" s="10" t="s">
        <v>128</v>
      </c>
      <c r="B43" s="33" t="s">
        <v>113</v>
      </c>
      <c r="C43" s="34" t="s">
        <v>48</v>
      </c>
      <c r="D43" s="48">
        <v>520</v>
      </c>
      <c r="E43" s="48">
        <v>520</v>
      </c>
    </row>
    <row r="44" spans="1:5" ht="33.75" customHeight="1" x14ac:dyDescent="0.25">
      <c r="A44" s="2" t="s">
        <v>99</v>
      </c>
      <c r="B44" s="33" t="s">
        <v>104</v>
      </c>
      <c r="C44" s="34"/>
      <c r="D44" s="48">
        <f>D45+D46</f>
        <v>162.1</v>
      </c>
      <c r="E44" s="48">
        <f>E45+E46</f>
        <v>163.19999999999999</v>
      </c>
    </row>
    <row r="45" spans="1:5" ht="78.75" customHeight="1" x14ac:dyDescent="0.25">
      <c r="A45" s="2" t="s">
        <v>102</v>
      </c>
      <c r="B45" s="25" t="s">
        <v>114</v>
      </c>
      <c r="C45" s="26" t="s">
        <v>48</v>
      </c>
      <c r="D45" s="45">
        <v>7</v>
      </c>
      <c r="E45" s="45">
        <v>8.1</v>
      </c>
    </row>
    <row r="46" spans="1:5" ht="79.5" customHeight="1" x14ac:dyDescent="0.25">
      <c r="A46" s="2" t="s">
        <v>103</v>
      </c>
      <c r="B46" s="33" t="s">
        <v>129</v>
      </c>
      <c r="C46" s="26" t="s">
        <v>48</v>
      </c>
      <c r="D46" s="45">
        <v>155.1</v>
      </c>
      <c r="E46" s="45">
        <v>155.1</v>
      </c>
    </row>
    <row r="47" spans="1:5" ht="48" customHeight="1" x14ac:dyDescent="0.25">
      <c r="A47" s="2" t="s">
        <v>100</v>
      </c>
      <c r="B47" s="33" t="s">
        <v>105</v>
      </c>
      <c r="C47" s="34"/>
      <c r="D47" s="48">
        <f>D48+D50+D55</f>
        <v>3955</v>
      </c>
      <c r="E47" s="48">
        <f>E48+E50+E55</f>
        <v>100</v>
      </c>
    </row>
    <row r="48" spans="1:5" ht="81" customHeight="1" x14ac:dyDescent="0.25">
      <c r="A48" s="2" t="s">
        <v>101</v>
      </c>
      <c r="B48" s="35" t="s">
        <v>106</v>
      </c>
      <c r="C48" s="34"/>
      <c r="D48" s="48">
        <f>D49</f>
        <v>215</v>
      </c>
      <c r="E48" s="48">
        <f>E49</f>
        <v>0</v>
      </c>
    </row>
    <row r="49" spans="1:7" ht="142.5" customHeight="1" x14ac:dyDescent="0.25">
      <c r="A49" s="7" t="s">
        <v>136</v>
      </c>
      <c r="B49" s="35" t="s">
        <v>131</v>
      </c>
      <c r="C49" s="34" t="s">
        <v>48</v>
      </c>
      <c r="D49" s="48">
        <v>215</v>
      </c>
      <c r="E49" s="48">
        <v>0</v>
      </c>
    </row>
    <row r="50" spans="1:7" ht="94.5" customHeight="1" x14ac:dyDescent="0.25">
      <c r="A50" s="2" t="s">
        <v>107</v>
      </c>
      <c r="B50" s="35" t="s">
        <v>108</v>
      </c>
      <c r="C50" s="34"/>
      <c r="D50" s="48">
        <f>SUM(D51:D54)</f>
        <v>3470</v>
      </c>
      <c r="E50" s="48">
        <f>SUM(E51:E54)</f>
        <v>0</v>
      </c>
    </row>
    <row r="51" spans="1:7" ht="187.5" customHeight="1" x14ac:dyDescent="0.25">
      <c r="A51" s="2" t="s">
        <v>118</v>
      </c>
      <c r="B51" s="36" t="s">
        <v>109</v>
      </c>
      <c r="C51" s="31" t="s">
        <v>47</v>
      </c>
      <c r="D51" s="45">
        <v>484.6</v>
      </c>
      <c r="E51" s="45">
        <v>0</v>
      </c>
    </row>
    <row r="52" spans="1:7" ht="189.75" customHeight="1" x14ac:dyDescent="0.25">
      <c r="A52" s="2" t="s">
        <v>119</v>
      </c>
      <c r="B52" s="25" t="s">
        <v>130</v>
      </c>
      <c r="C52" s="26" t="s">
        <v>47</v>
      </c>
      <c r="D52" s="43">
        <v>2500.4</v>
      </c>
      <c r="E52" s="43">
        <v>0</v>
      </c>
    </row>
    <row r="53" spans="1:7" ht="144.75" customHeight="1" x14ac:dyDescent="0.25">
      <c r="A53" s="2" t="s">
        <v>120</v>
      </c>
      <c r="B53" s="25" t="s">
        <v>130</v>
      </c>
      <c r="C53" s="26" t="s">
        <v>48</v>
      </c>
      <c r="D53" s="45">
        <v>472.4</v>
      </c>
      <c r="E53" s="45">
        <v>0</v>
      </c>
    </row>
    <row r="54" spans="1:7" ht="126.75" customHeight="1" x14ac:dyDescent="0.25">
      <c r="A54" s="14" t="s">
        <v>137</v>
      </c>
      <c r="B54" s="25" t="s">
        <v>130</v>
      </c>
      <c r="C54" s="26" t="s">
        <v>49</v>
      </c>
      <c r="D54" s="43">
        <v>12.6</v>
      </c>
      <c r="E54" s="43">
        <v>0</v>
      </c>
    </row>
    <row r="55" spans="1:7" ht="79.5" customHeight="1" x14ac:dyDescent="0.25">
      <c r="A55" s="2" t="s">
        <v>110</v>
      </c>
      <c r="B55" s="25" t="s">
        <v>111</v>
      </c>
      <c r="C55" s="31"/>
      <c r="D55" s="43">
        <f>D56</f>
        <v>270</v>
      </c>
      <c r="E55" s="43">
        <f>E56</f>
        <v>100</v>
      </c>
    </row>
    <row r="56" spans="1:7" ht="159.75" customHeight="1" x14ac:dyDescent="0.25">
      <c r="A56" s="2" t="s">
        <v>12</v>
      </c>
      <c r="B56" s="25" t="s">
        <v>121</v>
      </c>
      <c r="C56" s="27" t="s">
        <v>48</v>
      </c>
      <c r="D56" s="42">
        <v>270</v>
      </c>
      <c r="E56" s="42">
        <v>100</v>
      </c>
    </row>
    <row r="57" spans="1:7" ht="79.5" customHeight="1" x14ac:dyDescent="0.25">
      <c r="A57" s="2" t="s">
        <v>13</v>
      </c>
      <c r="B57" s="25" t="s">
        <v>20</v>
      </c>
      <c r="C57" s="30"/>
      <c r="D57" s="48">
        <f>D58+D61</f>
        <v>376.79999999999995</v>
      </c>
      <c r="E57" s="48">
        <f>E58+E61</f>
        <v>377.79999999999995</v>
      </c>
    </row>
    <row r="58" spans="1:7" ht="114.75" customHeight="1" x14ac:dyDescent="0.25">
      <c r="A58" s="6" t="s">
        <v>124</v>
      </c>
      <c r="B58" s="26" t="s">
        <v>122</v>
      </c>
      <c r="C58" s="30"/>
      <c r="D58" s="42">
        <f>D59+D60</f>
        <v>250.32999999999998</v>
      </c>
      <c r="E58" s="42">
        <f>E59+E60</f>
        <v>251.32999999999998</v>
      </c>
    </row>
    <row r="59" spans="1:7" ht="159" customHeight="1" x14ac:dyDescent="0.25">
      <c r="A59" s="6" t="s">
        <v>138</v>
      </c>
      <c r="B59" s="26" t="s">
        <v>123</v>
      </c>
      <c r="C59" s="30" t="s">
        <v>48</v>
      </c>
      <c r="D59" s="42">
        <v>75.099999999999994</v>
      </c>
      <c r="E59" s="42">
        <v>76.099999999999994</v>
      </c>
    </row>
    <row r="60" spans="1:7" ht="157.5" customHeight="1" x14ac:dyDescent="0.25">
      <c r="A60" s="21" t="s">
        <v>138</v>
      </c>
      <c r="B60" s="37">
        <v>1110017</v>
      </c>
      <c r="C60" s="27">
        <v>200</v>
      </c>
      <c r="D60" s="44">
        <v>175.23</v>
      </c>
      <c r="E60" s="44">
        <v>175.23</v>
      </c>
    </row>
    <row r="61" spans="1:7" ht="114" customHeight="1" x14ac:dyDescent="0.25">
      <c r="A61" s="6" t="s">
        <v>125</v>
      </c>
      <c r="B61" s="25" t="s">
        <v>133</v>
      </c>
      <c r="C61" s="30" t="s">
        <v>48</v>
      </c>
      <c r="D61" s="48">
        <f>D62+D63</f>
        <v>126.47</v>
      </c>
      <c r="E61" s="48">
        <f>E62+E63</f>
        <v>126.47</v>
      </c>
      <c r="G61" s="19"/>
    </row>
    <row r="62" spans="1:7" ht="159" customHeight="1" x14ac:dyDescent="0.25">
      <c r="A62" s="6" t="s">
        <v>135</v>
      </c>
      <c r="B62" s="25" t="s">
        <v>134</v>
      </c>
      <c r="C62" s="30" t="s">
        <v>48</v>
      </c>
      <c r="D62" s="48">
        <v>6.47</v>
      </c>
      <c r="E62" s="48">
        <v>6.47</v>
      </c>
      <c r="G62" s="19"/>
    </row>
    <row r="63" spans="1:7" ht="161.25" customHeight="1" x14ac:dyDescent="0.25">
      <c r="A63" s="6" t="s">
        <v>135</v>
      </c>
      <c r="B63" s="26" t="s">
        <v>132</v>
      </c>
      <c r="C63" s="30" t="s">
        <v>48</v>
      </c>
      <c r="D63" s="48">
        <v>120</v>
      </c>
      <c r="E63" s="48">
        <v>120</v>
      </c>
      <c r="G63" s="19"/>
    </row>
    <row r="64" spans="1:7" ht="33.75" customHeight="1" x14ac:dyDescent="0.25">
      <c r="A64" s="2" t="s">
        <v>14</v>
      </c>
      <c r="B64" s="38" t="s">
        <v>21</v>
      </c>
      <c r="C64" s="34"/>
      <c r="D64" s="48">
        <f>D65+D67+D70</f>
        <v>3734.8</v>
      </c>
      <c r="E64" s="48">
        <f>E65+E67+E70</f>
        <v>3945.4</v>
      </c>
    </row>
    <row r="65" spans="1:5" ht="94.5" customHeight="1" x14ac:dyDescent="0.25">
      <c r="A65" s="5" t="s">
        <v>15</v>
      </c>
      <c r="B65" s="33" t="s">
        <v>22</v>
      </c>
      <c r="C65" s="34"/>
      <c r="D65" s="48">
        <f>D66</f>
        <v>1684.8</v>
      </c>
      <c r="E65" s="48">
        <f>E66</f>
        <v>1895.4</v>
      </c>
    </row>
    <row r="66" spans="1:5" ht="162.75" customHeight="1" x14ac:dyDescent="0.25">
      <c r="A66" s="9" t="s">
        <v>16</v>
      </c>
      <c r="B66" s="33" t="s">
        <v>23</v>
      </c>
      <c r="C66" s="34" t="s">
        <v>48</v>
      </c>
      <c r="D66" s="48">
        <v>1684.8</v>
      </c>
      <c r="E66" s="48">
        <v>1895.4</v>
      </c>
    </row>
    <row r="67" spans="1:5" ht="77.25" customHeight="1" x14ac:dyDescent="0.25">
      <c r="A67" s="3" t="s">
        <v>17</v>
      </c>
      <c r="B67" s="25" t="s">
        <v>24</v>
      </c>
      <c r="C67" s="27"/>
      <c r="D67" s="42">
        <f>D68+D69</f>
        <v>1150</v>
      </c>
      <c r="E67" s="42">
        <f>E68+E69</f>
        <v>1150</v>
      </c>
    </row>
    <row r="68" spans="1:5" ht="163.5" customHeight="1" x14ac:dyDescent="0.25">
      <c r="A68" s="9" t="s">
        <v>18</v>
      </c>
      <c r="B68" s="39" t="s">
        <v>25</v>
      </c>
      <c r="C68" s="34" t="s">
        <v>48</v>
      </c>
      <c r="D68" s="48">
        <v>1121</v>
      </c>
      <c r="E68" s="48">
        <v>1121</v>
      </c>
    </row>
    <row r="69" spans="1:5" ht="222" customHeight="1" x14ac:dyDescent="0.25">
      <c r="A69" s="9" t="s">
        <v>19</v>
      </c>
      <c r="B69" s="33" t="s">
        <v>26</v>
      </c>
      <c r="C69" s="34" t="s">
        <v>48</v>
      </c>
      <c r="D69" s="48">
        <v>29</v>
      </c>
      <c r="E69" s="48">
        <v>29</v>
      </c>
    </row>
    <row r="70" spans="1:5" ht="94.5" customHeight="1" x14ac:dyDescent="0.25">
      <c r="A70" s="3" t="s">
        <v>27</v>
      </c>
      <c r="B70" s="33" t="s">
        <v>28</v>
      </c>
      <c r="C70" s="34"/>
      <c r="D70" s="48">
        <f>D71</f>
        <v>900</v>
      </c>
      <c r="E70" s="48">
        <f>E71</f>
        <v>900</v>
      </c>
    </row>
    <row r="71" spans="1:5" s="15" customFormat="1" ht="160.5" customHeight="1" x14ac:dyDescent="0.25">
      <c r="A71" s="13" t="s">
        <v>29</v>
      </c>
      <c r="B71" s="40" t="s">
        <v>30</v>
      </c>
      <c r="C71" s="32" t="s">
        <v>48</v>
      </c>
      <c r="D71" s="49">
        <v>900</v>
      </c>
      <c r="E71" s="49">
        <v>900</v>
      </c>
    </row>
    <row r="72" spans="1:5" s="15" customFormat="1" ht="33" customHeight="1" x14ac:dyDescent="0.25">
      <c r="A72" s="10" t="s">
        <v>31</v>
      </c>
      <c r="B72" s="40" t="s">
        <v>35</v>
      </c>
      <c r="C72" s="32"/>
      <c r="D72" s="50">
        <f>SUM(D73:D76)</f>
        <v>2015.5</v>
      </c>
      <c r="E72" s="50">
        <f>SUM(E73:E76)</f>
        <v>3001</v>
      </c>
    </row>
    <row r="73" spans="1:5" ht="81" customHeight="1" x14ac:dyDescent="0.25">
      <c r="A73" s="10" t="s">
        <v>139</v>
      </c>
      <c r="B73" s="23" t="s">
        <v>3</v>
      </c>
      <c r="C73" s="30" t="s">
        <v>48</v>
      </c>
      <c r="D73" s="42">
        <v>800</v>
      </c>
      <c r="E73" s="42">
        <v>800</v>
      </c>
    </row>
    <row r="74" spans="1:5" ht="82.5" customHeight="1" x14ac:dyDescent="0.25">
      <c r="A74" s="10" t="s">
        <v>140</v>
      </c>
      <c r="B74" s="23" t="s">
        <v>4</v>
      </c>
      <c r="C74" s="30" t="s">
        <v>48</v>
      </c>
      <c r="D74" s="42">
        <v>319</v>
      </c>
      <c r="E74" s="42">
        <v>326</v>
      </c>
    </row>
    <row r="75" spans="1:5" ht="81" customHeight="1" x14ac:dyDescent="0.25">
      <c r="A75" s="10" t="s">
        <v>141</v>
      </c>
      <c r="B75" s="23" t="s">
        <v>5</v>
      </c>
      <c r="C75" s="27" t="s">
        <v>48</v>
      </c>
      <c r="D75" s="42">
        <v>116</v>
      </c>
      <c r="E75" s="42">
        <v>132</v>
      </c>
    </row>
    <row r="76" spans="1:5" ht="81" customHeight="1" x14ac:dyDescent="0.25">
      <c r="A76" s="10" t="s">
        <v>142</v>
      </c>
      <c r="B76" s="23" t="s">
        <v>6</v>
      </c>
      <c r="C76" s="30" t="s">
        <v>48</v>
      </c>
      <c r="D76" s="42">
        <v>780.5</v>
      </c>
      <c r="E76" s="42">
        <v>1743</v>
      </c>
    </row>
    <row r="77" spans="1:5" ht="18.75" customHeight="1" x14ac:dyDescent="0.25">
      <c r="A77" s="10" t="s">
        <v>32</v>
      </c>
      <c r="B77" s="23" t="s">
        <v>36</v>
      </c>
      <c r="C77" s="41"/>
      <c r="D77" s="48">
        <f>D78+D80</f>
        <v>612.79999999999995</v>
      </c>
      <c r="E77" s="48">
        <f>E78+E80</f>
        <v>512.79999999999995</v>
      </c>
    </row>
    <row r="78" spans="1:5" ht="46.5" customHeight="1" x14ac:dyDescent="0.25">
      <c r="A78" s="18" t="s">
        <v>33</v>
      </c>
      <c r="B78" s="39" t="s">
        <v>7</v>
      </c>
      <c r="C78" s="34"/>
      <c r="D78" s="48">
        <f>D79</f>
        <v>504.8</v>
      </c>
      <c r="E78" s="48">
        <f>E79</f>
        <v>504.8</v>
      </c>
    </row>
    <row r="79" spans="1:5" ht="143.25" customHeight="1" x14ac:dyDescent="0.25">
      <c r="A79" s="18" t="s">
        <v>144</v>
      </c>
      <c r="B79" s="33" t="s">
        <v>9</v>
      </c>
      <c r="C79" s="34" t="s">
        <v>47</v>
      </c>
      <c r="D79" s="42">
        <v>504.8</v>
      </c>
      <c r="E79" s="42">
        <v>504.8</v>
      </c>
    </row>
    <row r="80" spans="1:5" ht="50.25" customHeight="1" x14ac:dyDescent="0.25">
      <c r="A80" s="16" t="s">
        <v>34</v>
      </c>
      <c r="B80" s="33" t="s">
        <v>8</v>
      </c>
      <c r="C80" s="34"/>
      <c r="D80" s="42">
        <f>SUM(D81:D82)</f>
        <v>108</v>
      </c>
      <c r="E80" s="42">
        <f>SUM(E81:E82)</f>
        <v>8</v>
      </c>
    </row>
    <row r="81" spans="1:5" ht="96" customHeight="1" x14ac:dyDescent="0.25">
      <c r="A81" s="16" t="s">
        <v>143</v>
      </c>
      <c r="B81" s="28" t="s">
        <v>10</v>
      </c>
      <c r="C81" s="26" t="s">
        <v>48</v>
      </c>
      <c r="D81" s="45">
        <v>100</v>
      </c>
      <c r="E81" s="45">
        <v>0</v>
      </c>
    </row>
    <row r="82" spans="1:5" ht="96.75" customHeight="1" x14ac:dyDescent="0.25">
      <c r="A82" s="10" t="s">
        <v>145</v>
      </c>
      <c r="B82" s="25" t="s">
        <v>11</v>
      </c>
      <c r="C82" s="26" t="s">
        <v>49</v>
      </c>
      <c r="D82" s="45">
        <v>8</v>
      </c>
      <c r="E82" s="45">
        <v>8</v>
      </c>
    </row>
    <row r="83" spans="1:5" ht="15.75" x14ac:dyDescent="0.25">
      <c r="A83" s="20" t="s">
        <v>39</v>
      </c>
      <c r="B83" s="27"/>
      <c r="C83" s="27"/>
      <c r="D83" s="42">
        <f>D7+D22+D28+D35+D37+D39+D44+D47+D57+D64+D72+D77</f>
        <v>24484.406999999999</v>
      </c>
      <c r="E83" s="42">
        <f>E7+E22+E28+E35+E37+E39+E44+E47+E57+E64+E72+E77</f>
        <v>26436.207000000002</v>
      </c>
    </row>
    <row r="89" spans="1:5" ht="15" x14ac:dyDescent="0.2">
      <c r="A89" s="1"/>
    </row>
  </sheetData>
  <mergeCells count="8">
    <mergeCell ref="B1:E1"/>
    <mergeCell ref="A2:D2"/>
    <mergeCell ref="A5:A6"/>
    <mergeCell ref="B5:B6"/>
    <mergeCell ref="C5:C6"/>
    <mergeCell ref="A4:D4"/>
    <mergeCell ref="D5:E5"/>
    <mergeCell ref="A3:E3"/>
  </mergeCells>
  <phoneticPr fontId="0" type="noConversion"/>
  <pageMargins left="0.39370078740157483" right="0.19685039370078741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2015-16 год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Владелец</cp:lastModifiedBy>
  <cp:lastPrinted>2013-12-13T05:21:12Z</cp:lastPrinted>
  <dcterms:created xsi:type="dcterms:W3CDTF">1996-10-08T23:32:33Z</dcterms:created>
  <dcterms:modified xsi:type="dcterms:W3CDTF">2014-10-07T05:36:24Z</dcterms:modified>
</cp:coreProperties>
</file>